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scu-my.sharepoint.com/personal/gr8944ab_minnstate_edu/Documents/FA First Steps/FA Projects/"/>
    </mc:Choice>
  </mc:AlternateContent>
  <xr:revisionPtr revIDLastSave="0" documentId="8_{979DDD5D-609F-4E31-BEEB-D73FE521B4F2}" xr6:coauthVersionLast="47" xr6:coauthVersionMax="47" xr10:uidLastSave="{00000000-0000-0000-0000-000000000000}"/>
  <bookViews>
    <workbookView xWindow="0" yWindow="0" windowWidth="28800" windowHeight="12228" xr2:uid="{FC780637-67D5-4660-A145-E6AB9D788E30}"/>
  </bookViews>
  <sheets>
    <sheet name="Final " sheetId="2" r:id="rId1"/>
  </sheets>
  <definedNames>
    <definedName name="_xlnm.Print_Area" localSheetId="0">'Final '!$A$1:$N$57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2" l="1"/>
  <c r="B38" i="2"/>
  <c r="B40" i="2" s="1"/>
  <c r="B32" i="2"/>
  <c r="B20" i="2"/>
  <c r="N29" i="2" l="1"/>
  <c r="N44" i="2" s="1"/>
  <c r="N31" i="2" l="1"/>
  <c r="B46" i="2" s="1"/>
  <c r="N33" i="2"/>
  <c r="B49" i="2" s="1"/>
</calcChain>
</file>

<file path=xl/sharedStrings.xml><?xml version="1.0" encoding="utf-8"?>
<sst xmlns="http://schemas.openxmlformats.org/spreadsheetml/2006/main" count="54" uniqueCount="49">
  <si>
    <t>Financial Aid Calculator</t>
  </si>
  <si>
    <t>Figure out if you Financial Aid will cover your South Central College bill for the semester</t>
  </si>
  <si>
    <t>Step 1</t>
  </si>
  <si>
    <t>Enter the number of credits you are taking this semester (this is called your 'credit level')</t>
  </si>
  <si>
    <t>Find this by viewing your class schedule in eServices&gt;Courses &amp; Registration&gt;View/Modify Schedule</t>
  </si>
  <si>
    <t>Go to SCC Student eServices</t>
  </si>
  <si>
    <t>Step 2</t>
  </si>
  <si>
    <t>Enter Grants</t>
  </si>
  <si>
    <t>Pell Grant based on your credit level</t>
  </si>
  <si>
    <t>SEOG Grant based on your credit level</t>
  </si>
  <si>
    <t>Find it at eServices&gt;Financial Aid&gt;Awards by Credit Level</t>
  </si>
  <si>
    <t>MN State Grant based on your credit level</t>
  </si>
  <si>
    <t>Other Grant</t>
  </si>
  <si>
    <t>Leave blank if you don't have any other grants</t>
  </si>
  <si>
    <t>Total Grant Dollars</t>
  </si>
  <si>
    <t>Step 3</t>
  </si>
  <si>
    <t>Enter Scholarships</t>
  </si>
  <si>
    <r>
      <t>North Star Promise Scholarship</t>
    </r>
    <r>
      <rPr>
        <sz val="11"/>
        <color theme="4"/>
        <rFont val="Calibri"/>
        <family val="2"/>
        <scheme val="minor"/>
      </rPr>
      <t>*</t>
    </r>
  </si>
  <si>
    <r>
      <t xml:space="preserve">*The North Star Promise Scholarship is for tuition &amp; fees only. The award amount will be determined </t>
    </r>
    <r>
      <rPr>
        <b/>
        <i/>
        <sz val="10"/>
        <color theme="4"/>
        <rFont val="Calibri"/>
        <family val="2"/>
        <scheme val="minor"/>
      </rPr>
      <t>after</t>
    </r>
    <r>
      <rPr>
        <i/>
        <sz val="10"/>
        <color theme="4"/>
        <rFont val="Calibri"/>
        <family val="2"/>
        <scheme val="minor"/>
      </rPr>
      <t xml:space="preserve"> other awards apply to your student account. It will be viewable in eServices after it has been calculated.</t>
    </r>
  </si>
  <si>
    <t>Click here for general info on the North Star Promise Scholarship</t>
  </si>
  <si>
    <t>Other Scholarship</t>
  </si>
  <si>
    <t>Leave blank if you don't have any other scholarships</t>
  </si>
  <si>
    <t>Total funds</t>
  </si>
  <si>
    <t>Total fees</t>
  </si>
  <si>
    <t>Refund calc</t>
  </si>
  <si>
    <t>Total Scholarship Dollars</t>
  </si>
  <si>
    <t>Bill calc</t>
  </si>
  <si>
    <t>Step 4</t>
  </si>
  <si>
    <t>Enter Loans</t>
  </si>
  <si>
    <t>Remember you must be registered for at least 6 credits to request Federal Direct Loans</t>
  </si>
  <si>
    <t>Total amount you would like to borrow this semester</t>
  </si>
  <si>
    <t>Gross amount will need to be repaid w/interest</t>
  </si>
  <si>
    <t>Estimated Loan fees</t>
  </si>
  <si>
    <t>Loan amount you would receive</t>
  </si>
  <si>
    <t>Step 5</t>
  </si>
  <si>
    <t>Enter your bill amount</t>
  </si>
  <si>
    <t>Find your bill amount at eServices&gt;Bills &amp; Payment</t>
  </si>
  <si>
    <t xml:space="preserve">Your total estimated Financial Aid </t>
  </si>
  <si>
    <t>Please note: Some SCC Bookstore charges may not display until Week 2 of the semester</t>
  </si>
  <si>
    <t>This is your estimated refund</t>
  </si>
  <si>
    <r>
      <rPr>
        <u/>
        <sz val="11"/>
        <color theme="1"/>
        <rFont val="Calibri"/>
        <family val="2"/>
        <scheme val="minor"/>
      </rPr>
      <t>If receiving a refund</t>
    </r>
    <r>
      <rPr>
        <sz val="11"/>
        <color theme="1"/>
        <rFont val="Calibri"/>
        <family val="2"/>
        <scheme val="minor"/>
      </rPr>
      <t xml:space="preserve"> you may set up direct deposit at </t>
    </r>
    <r>
      <rPr>
        <i/>
        <sz val="11"/>
        <color theme="1"/>
        <rFont val="Calibri"/>
        <family val="2"/>
        <scheme val="minor"/>
      </rPr>
      <t>eServices&gt;Financial Aid&gt;Direct Deposit Setup</t>
    </r>
    <r>
      <rPr>
        <sz val="11"/>
        <color theme="1"/>
        <rFont val="Calibri"/>
        <family val="2"/>
        <scheme val="minor"/>
      </rPr>
      <t>.                                    If direct deposit is not set up, a check will be mailed to your permanent mailing address on file.</t>
    </r>
  </si>
  <si>
    <t>This is your estimated remaining bill</t>
  </si>
  <si>
    <t>Options for paying a remaining bill:</t>
  </si>
  <si>
    <t>▪ Out-of-pocket payment</t>
  </si>
  <si>
    <r>
      <t xml:space="preserve">     May be made online at </t>
    </r>
    <r>
      <rPr>
        <i/>
        <sz val="11"/>
        <color theme="1"/>
        <rFont val="Calibri"/>
        <family val="2"/>
        <scheme val="minor"/>
      </rPr>
      <t>eServices&gt;Bills &amp; Payment&gt; click the 'Make a Payment' button</t>
    </r>
  </si>
  <si>
    <t xml:space="preserve">     May be mailed to the North Mankato campus: SCC Attn Cashier, 1920 Lee Blvd, North Mankato, MN 56003</t>
  </si>
  <si>
    <t xml:space="preserve">     May be made in person at the campus store at either campus</t>
  </si>
  <si>
    <t>▪ Payment Plan</t>
  </si>
  <si>
    <r>
      <t xml:space="preserve">Set up at </t>
    </r>
    <r>
      <rPr>
        <i/>
        <sz val="11"/>
        <color theme="1"/>
        <rFont val="Calibri"/>
        <family val="2"/>
        <scheme val="minor"/>
      </rPr>
      <t>eServices&gt;Bills &amp; Payment&gt; click the 'Nelnet/FACTS Payment Plan' button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</si>
</sst>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4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CC5C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44" fontId="0" fillId="3" borderId="0" xfId="1" applyFont="1" applyFill="1" applyAlignment="1">
      <alignment vertical="center"/>
    </xf>
    <xf numFmtId="0" fontId="0" fillId="3" borderId="0" xfId="0" applyFill="1" applyAlignment="1">
      <alignment vertical="center"/>
    </xf>
    <xf numFmtId="1" fontId="0" fillId="0" borderId="1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44" fontId="0" fillId="0" borderId="1" xfId="1" applyFont="1" applyBorder="1" applyAlignment="1" applyProtection="1">
      <alignment vertical="center"/>
      <protection locked="0"/>
    </xf>
    <xf numFmtId="44" fontId="0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4" fontId="2" fillId="0" borderId="2" xfId="1" applyFont="1" applyBorder="1" applyAlignment="1">
      <alignment vertical="center"/>
    </xf>
    <xf numFmtId="0" fontId="2" fillId="0" borderId="0" xfId="0" applyFont="1" applyAlignment="1">
      <alignment vertical="center"/>
    </xf>
    <xf numFmtId="44" fontId="7" fillId="3" borderId="0" xfId="1" applyFont="1" applyFill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2" xfId="1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0" fontId="0" fillId="0" borderId="0" xfId="0" applyAlignment="1">
      <alignment horizontal="right" vertical="center"/>
    </xf>
    <xf numFmtId="44" fontId="0" fillId="0" borderId="0" xfId="1" applyFont="1" applyFill="1" applyAlignment="1">
      <alignment vertical="center"/>
    </xf>
    <xf numFmtId="0" fontId="6" fillId="0" borderId="0" xfId="0" applyFont="1" applyAlignment="1">
      <alignment vertical="top" wrapText="1"/>
    </xf>
    <xf numFmtId="44" fontId="14" fillId="4" borderId="2" xfId="1" applyFont="1" applyFill="1" applyBorder="1" applyAlignment="1">
      <alignment vertical="center"/>
    </xf>
    <xf numFmtId="44" fontId="14" fillId="5" borderId="2" xfId="1" applyFont="1" applyFill="1" applyBorder="1" applyAlignment="1">
      <alignment vertical="center"/>
    </xf>
    <xf numFmtId="0" fontId="0" fillId="0" borderId="0" xfId="1" applyNumberFormat="1" applyFont="1" applyAlignment="1">
      <alignment horizontal="left" vertical="center" wrapText="1"/>
    </xf>
    <xf numFmtId="0" fontId="0" fillId="0" borderId="0" xfId="1" applyNumberFormat="1" applyFont="1" applyAlignment="1">
      <alignment vertical="center" wrapText="1"/>
    </xf>
    <xf numFmtId="0" fontId="15" fillId="0" borderId="0" xfId="1" applyNumberFormat="1" applyFont="1" applyAlignment="1">
      <alignment horizontal="left" vertical="center"/>
    </xf>
    <xf numFmtId="44" fontId="10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Alignment="1" applyProtection="1">
      <alignment vertical="center"/>
      <protection locked="0"/>
    </xf>
    <xf numFmtId="44" fontId="0" fillId="6" borderId="1" xfId="1" applyFont="1" applyFill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0" fontId="0" fillId="0" borderId="0" xfId="1" applyNumberFormat="1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20" fillId="0" borderId="0" xfId="2" applyFont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CC5C"/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418932</xdr:colOff>
      <xdr:row>9</xdr:row>
      <xdr:rowOff>134676</xdr:rowOff>
    </xdr:from>
    <xdr:to>
      <xdr:col>8</xdr:col>
      <xdr:colOff>576550</xdr:colOff>
      <xdr:row>11</xdr:row>
      <xdr:rowOff>11514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C6AD881-AA18-4E0D-B1B1-16D63F61F2BC}"/>
            </a:ext>
          </a:extLst>
        </xdr:cNvPr>
        <xdr:cNvCxnSpPr/>
      </xdr:nvCxnSpPr>
      <xdr:spPr>
        <a:xfrm>
          <a:off x="4295193" y="1824328"/>
          <a:ext cx="770531" cy="2412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31224</xdr:colOff>
      <xdr:row>12</xdr:row>
      <xdr:rowOff>36279</xdr:rowOff>
    </xdr:from>
    <xdr:to>
      <xdr:col>8</xdr:col>
      <xdr:colOff>563796</xdr:colOff>
      <xdr:row>13</xdr:row>
      <xdr:rowOff>77775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F543ACB-534F-4D04-8786-29DD8772AD4C}"/>
            </a:ext>
          </a:extLst>
        </xdr:cNvPr>
        <xdr:cNvCxnSpPr/>
      </xdr:nvCxnSpPr>
      <xdr:spPr>
        <a:xfrm flipV="1">
          <a:off x="4520398" y="2272583"/>
          <a:ext cx="532572" cy="2237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11</xdr:row>
      <xdr:rowOff>114300</xdr:rowOff>
    </xdr:from>
    <xdr:to>
      <xdr:col>8</xdr:col>
      <xdr:colOff>561975</xdr:colOff>
      <xdr:row>11</xdr:row>
      <xdr:rowOff>114301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7BE4D4B-47BF-43FA-A527-523AD5C4C8BB}"/>
            </a:ext>
          </a:extLst>
        </xdr:cNvPr>
        <xdr:cNvCxnSpPr/>
      </xdr:nvCxnSpPr>
      <xdr:spPr>
        <a:xfrm flipV="1">
          <a:off x="4314825" y="2171700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16</xdr:row>
      <xdr:rowOff>171450</xdr:rowOff>
    </xdr:from>
    <xdr:to>
      <xdr:col>6</xdr:col>
      <xdr:colOff>0</xdr:colOff>
      <xdr:row>17</xdr:row>
      <xdr:rowOff>114301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42712A0-91B5-4944-A1FB-FFCF16E481A3}"/>
            </a:ext>
          </a:extLst>
        </xdr:cNvPr>
        <xdr:cNvCxnSpPr/>
      </xdr:nvCxnSpPr>
      <xdr:spPr>
        <a:xfrm flipV="1">
          <a:off x="2705100" y="3143250"/>
          <a:ext cx="419100" cy="1257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171450</xdr:colOff>
      <xdr:row>15</xdr:row>
      <xdr:rowOff>104775</xdr:rowOff>
    </xdr:from>
    <xdr:to>
      <xdr:col>6</xdr:col>
      <xdr:colOff>0</xdr:colOff>
      <xdr:row>16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E0151F6-66CA-4771-9C6B-24983F17B69E}"/>
            </a:ext>
          </a:extLst>
        </xdr:cNvPr>
        <xdr:cNvCxnSpPr/>
      </xdr:nvCxnSpPr>
      <xdr:spPr>
        <a:xfrm>
          <a:off x="2686050" y="2893695"/>
          <a:ext cx="438150" cy="971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25</xdr:row>
      <xdr:rowOff>114300</xdr:rowOff>
    </xdr:from>
    <xdr:to>
      <xdr:col>6</xdr:col>
      <xdr:colOff>581025</xdr:colOff>
      <xdr:row>27</xdr:row>
      <xdr:rowOff>9525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BF3B28D8-FEFC-4A5C-AF20-C78DD69986EB}"/>
            </a:ext>
          </a:extLst>
        </xdr:cNvPr>
        <xdr:cNvCxnSpPr/>
      </xdr:nvCxnSpPr>
      <xdr:spPr>
        <a:xfrm>
          <a:off x="3057525" y="4754880"/>
          <a:ext cx="647700" cy="26860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28</xdr:row>
      <xdr:rowOff>9525</xdr:rowOff>
    </xdr:from>
    <xdr:to>
      <xdr:col>6</xdr:col>
      <xdr:colOff>561975</xdr:colOff>
      <xdr:row>29</xdr:row>
      <xdr:rowOff>104775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9DA3D07-96E9-466B-AA91-5281DDE9A4DB}"/>
            </a:ext>
          </a:extLst>
        </xdr:cNvPr>
        <xdr:cNvCxnSpPr/>
      </xdr:nvCxnSpPr>
      <xdr:spPr>
        <a:xfrm flipV="1">
          <a:off x="3048000" y="5206365"/>
          <a:ext cx="638175" cy="2781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27</xdr:row>
      <xdr:rowOff>104775</xdr:rowOff>
    </xdr:from>
    <xdr:to>
      <xdr:col>6</xdr:col>
      <xdr:colOff>561975</xdr:colOff>
      <xdr:row>27</xdr:row>
      <xdr:rowOff>104775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C13B716-FB7A-433B-9764-6EC04956CD15}"/>
            </a:ext>
          </a:extLst>
        </xdr:cNvPr>
        <xdr:cNvCxnSpPr/>
      </xdr:nvCxnSpPr>
      <xdr:spPr>
        <a:xfrm>
          <a:off x="3086100" y="5118735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ervices.minnstate.edu/student-portal/secure/home/show?campusid=270" TargetMode="External"/><Relationship Id="rId2" Type="http://schemas.openxmlformats.org/officeDocument/2006/relationships/hyperlink" Target="https://eservices.minnstate.edu/student-portal/secure/home/show?campusid=270" TargetMode="External"/><Relationship Id="rId1" Type="http://schemas.openxmlformats.org/officeDocument/2006/relationships/hyperlink" Target="https://eservices.minnstate.edu/student-portal/secure/home/show?campusid=270&amp;tokenTicket=5viE30yYi178pA%2F3jcwq%2FO%2F%2FvkcB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he.state.mn.us/sPages/northstarpromise.cfm?utm_source=google&amp;utm_medium=search&amp;utm_campaign=NorthstarPromise_Prelaunch_2024&amp;gad_source=1&amp;gclid=EAIaIQobChMI-fq-mY7UhwMVhTQIBR2nhi_4EAAYASAAEgJCkv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7FA8-3BDC-4642-944E-B7F3B11016B7}">
  <sheetPr>
    <pageSetUpPr fitToPage="1"/>
  </sheetPr>
  <dimension ref="A1:O65"/>
  <sheetViews>
    <sheetView showGridLines="0" tabSelected="1" topLeftCell="A4" zoomScale="115" zoomScaleNormal="115" workbookViewId="0">
      <selection activeCell="B44" sqref="B44"/>
    </sheetView>
  </sheetViews>
  <sheetFormatPr defaultColWidth="8.85546875" defaultRowHeight="14.45"/>
  <cols>
    <col min="1" max="1" width="8.85546875" style="1"/>
    <col min="2" max="2" width="14.85546875" style="9" customWidth="1"/>
    <col min="3" max="3" width="4" style="1" customWidth="1"/>
    <col min="4" max="4" width="1.85546875" style="1" customWidth="1"/>
    <col min="5" max="5" width="8.85546875" style="1" customWidth="1"/>
    <col min="6" max="11" width="8.85546875" style="1"/>
    <col min="12" max="12" width="8.85546875" style="1" customWidth="1"/>
    <col min="13" max="13" width="12" style="1" customWidth="1"/>
    <col min="14" max="14" width="13.28515625" style="1" customWidth="1"/>
    <col min="15" max="16384" width="8.85546875" style="1"/>
  </cols>
  <sheetData>
    <row r="1" spans="1:15" ht="18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"/>
    </row>
    <row r="4" spans="1:15">
      <c r="A4" s="3" t="s">
        <v>2</v>
      </c>
      <c r="B4" s="4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>
      <c r="A5" s="12"/>
      <c r="B5" s="27"/>
    </row>
    <row r="6" spans="1:15">
      <c r="B6" s="6">
        <v>0</v>
      </c>
      <c r="D6" s="39" t="s">
        <v>4</v>
      </c>
      <c r="E6" s="7"/>
      <c r="M6" s="45" t="s">
        <v>5</v>
      </c>
      <c r="N6" s="45"/>
    </row>
    <row r="7" spans="1:15">
      <c r="E7" s="40"/>
    </row>
    <row r="8" spans="1:15">
      <c r="A8" s="3" t="s">
        <v>6</v>
      </c>
      <c r="B8" s="4" t="s">
        <v>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10" spans="1:15">
      <c r="B10" s="8">
        <v>0</v>
      </c>
      <c r="D10" s="1" t="s">
        <v>8</v>
      </c>
      <c r="J10" s="7"/>
    </row>
    <row r="12" spans="1:15">
      <c r="B12" s="8">
        <v>0</v>
      </c>
      <c r="D12" s="1" t="s">
        <v>9</v>
      </c>
      <c r="J12" s="39" t="s">
        <v>10</v>
      </c>
    </row>
    <row r="13" spans="1:15">
      <c r="F13" s="10"/>
      <c r="K13" s="45" t="s">
        <v>5</v>
      </c>
      <c r="L13" s="45"/>
      <c r="M13" s="45"/>
    </row>
    <row r="14" spans="1:15">
      <c r="B14" s="8">
        <v>0</v>
      </c>
      <c r="D14" s="1" t="s">
        <v>11</v>
      </c>
      <c r="J14" s="7"/>
    </row>
    <row r="15" spans="1:15">
      <c r="F15" s="10"/>
      <c r="K15" s="43"/>
      <c r="L15" s="43"/>
      <c r="M15" s="43"/>
      <c r="N15" s="43"/>
    </row>
    <row r="16" spans="1:15">
      <c r="B16" s="8">
        <v>0</v>
      </c>
      <c r="D16" s="1" t="s">
        <v>12</v>
      </c>
      <c r="K16" s="43"/>
      <c r="L16" s="43"/>
      <c r="M16" s="43"/>
      <c r="N16" s="43"/>
    </row>
    <row r="17" spans="1:14">
      <c r="G17" s="39" t="s">
        <v>13</v>
      </c>
      <c r="K17" s="43"/>
      <c r="L17" s="43"/>
      <c r="M17" s="43"/>
      <c r="N17" s="43"/>
    </row>
    <row r="18" spans="1:14">
      <c r="B18" s="8">
        <v>0</v>
      </c>
      <c r="D18" s="1" t="s">
        <v>12</v>
      </c>
      <c r="K18" s="43"/>
      <c r="L18" s="44"/>
      <c r="M18" s="43"/>
      <c r="N18" s="43"/>
    </row>
    <row r="19" spans="1:14" ht="15" thickBot="1">
      <c r="F19" s="10"/>
      <c r="K19" s="43"/>
      <c r="L19" s="43"/>
      <c r="M19" s="43"/>
      <c r="N19" s="43"/>
    </row>
    <row r="20" spans="1:14" ht="15" thickBot="1">
      <c r="B20" s="11">
        <f>SUM(B10,B12,B14,B16,B18)</f>
        <v>0</v>
      </c>
      <c r="D20" s="12" t="s">
        <v>14</v>
      </c>
      <c r="E20" s="12"/>
      <c r="K20" s="43"/>
      <c r="L20" s="43"/>
      <c r="M20" s="43"/>
      <c r="N20" s="43"/>
    </row>
    <row r="21" spans="1:14">
      <c r="K21" s="43"/>
      <c r="L21" s="43"/>
      <c r="M21" s="43"/>
      <c r="N21" s="43"/>
    </row>
    <row r="22" spans="1:14">
      <c r="A22" s="3" t="s">
        <v>15</v>
      </c>
      <c r="B22" s="4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4" spans="1:14" ht="15" customHeight="1">
      <c r="B24" s="42">
        <v>0</v>
      </c>
      <c r="D24" s="1" t="s">
        <v>17</v>
      </c>
      <c r="H24" s="10"/>
      <c r="I24" s="49" t="s">
        <v>18</v>
      </c>
      <c r="J24" s="49"/>
      <c r="K24" s="49"/>
      <c r="L24" s="49"/>
      <c r="M24" s="49"/>
      <c r="N24" s="50" t="s">
        <v>19</v>
      </c>
    </row>
    <row r="25" spans="1:14">
      <c r="I25" s="49"/>
      <c r="J25" s="49"/>
      <c r="K25" s="49"/>
      <c r="L25" s="49"/>
      <c r="M25" s="49"/>
      <c r="N25" s="50"/>
    </row>
    <row r="26" spans="1:14">
      <c r="B26" s="8">
        <v>0</v>
      </c>
      <c r="D26" s="1" t="s">
        <v>20</v>
      </c>
      <c r="I26" s="49"/>
      <c r="J26" s="49"/>
      <c r="K26" s="49"/>
      <c r="L26" s="49"/>
      <c r="M26" s="49"/>
      <c r="N26" s="50"/>
    </row>
    <row r="27" spans="1:14" ht="15" customHeight="1">
      <c r="I27" s="49"/>
      <c r="J27" s="49"/>
      <c r="K27" s="49"/>
      <c r="L27" s="49"/>
      <c r="M27" s="49"/>
    </row>
    <row r="28" spans="1:14">
      <c r="B28" s="8">
        <v>0</v>
      </c>
      <c r="D28" s="1" t="s">
        <v>20</v>
      </c>
      <c r="H28" s="39" t="s">
        <v>21</v>
      </c>
      <c r="I28" s="28"/>
      <c r="J28" s="28"/>
      <c r="K28" s="28"/>
      <c r="L28" s="36"/>
      <c r="M28" s="36"/>
      <c r="N28" s="2"/>
    </row>
    <row r="29" spans="1:14">
      <c r="L29" s="2"/>
      <c r="M29" s="18" t="s">
        <v>22</v>
      </c>
      <c r="N29" s="19">
        <f>SUM(B20+B32+B40)</f>
        <v>0</v>
      </c>
    </row>
    <row r="30" spans="1:14">
      <c r="B30" s="8">
        <v>0</v>
      </c>
      <c r="D30" s="1" t="s">
        <v>20</v>
      </c>
      <c r="L30" s="2"/>
      <c r="M30" s="18" t="s">
        <v>23</v>
      </c>
      <c r="N30" s="19">
        <f>B44</f>
        <v>0</v>
      </c>
    </row>
    <row r="31" spans="1:14" ht="15" thickBot="1">
      <c r="L31" s="2"/>
      <c r="M31" s="23" t="s">
        <v>24</v>
      </c>
      <c r="N31" s="24">
        <f>N29-N30</f>
        <v>0</v>
      </c>
    </row>
    <row r="32" spans="1:14" ht="15" thickBot="1">
      <c r="B32" s="11">
        <f>SUM(B24,B26,B28,B30)</f>
        <v>0</v>
      </c>
      <c r="D32" s="12" t="s">
        <v>25</v>
      </c>
      <c r="E32" s="12"/>
      <c r="L32" s="2"/>
      <c r="M32" s="23"/>
      <c r="N32" s="24"/>
    </row>
    <row r="33" spans="1:14">
      <c r="L33" s="2"/>
      <c r="M33" s="23" t="s">
        <v>26</v>
      </c>
      <c r="N33" s="25">
        <f>N29-N30</f>
        <v>0</v>
      </c>
    </row>
    <row r="34" spans="1:14">
      <c r="A34" s="3" t="s">
        <v>27</v>
      </c>
      <c r="B34" s="4" t="s">
        <v>28</v>
      </c>
      <c r="C34" s="5"/>
      <c r="D34" s="13" t="s">
        <v>29</v>
      </c>
      <c r="E34" s="13"/>
      <c r="F34" s="5"/>
      <c r="G34" s="5"/>
      <c r="H34" s="5"/>
      <c r="I34" s="5"/>
      <c r="J34" s="5"/>
      <c r="K34" s="5"/>
      <c r="L34" s="5"/>
      <c r="M34" s="5"/>
      <c r="N34" s="5"/>
    </row>
    <row r="36" spans="1:14">
      <c r="B36" s="8">
        <v>0</v>
      </c>
      <c r="D36" s="1" t="s">
        <v>30</v>
      </c>
    </row>
    <row r="37" spans="1:14">
      <c r="F37" s="37" t="s">
        <v>31</v>
      </c>
    </row>
    <row r="38" spans="1:14">
      <c r="B38" s="14">
        <f>ROUND(SUM(B36*6.53%),0)</f>
        <v>0</v>
      </c>
      <c r="D38" s="1" t="s">
        <v>32</v>
      </c>
    </row>
    <row r="39" spans="1:14" ht="15" thickBot="1"/>
    <row r="40" spans="1:14" ht="15" thickBot="1">
      <c r="B40" s="15">
        <f>B36-B38</f>
        <v>0</v>
      </c>
      <c r="D40" s="12" t="s">
        <v>33</v>
      </c>
      <c r="E40" s="12"/>
    </row>
    <row r="42" spans="1:14">
      <c r="A42" s="3" t="s">
        <v>34</v>
      </c>
      <c r="B42" s="4" t="s">
        <v>35</v>
      </c>
      <c r="C42" s="5"/>
      <c r="D42" s="5"/>
      <c r="E42" s="5"/>
      <c r="F42" s="16"/>
      <c r="G42" s="5"/>
      <c r="H42" s="5"/>
      <c r="I42" s="5"/>
      <c r="J42" s="5"/>
      <c r="K42" s="5"/>
      <c r="L42" s="5"/>
      <c r="M42" s="5"/>
      <c r="N42" s="5"/>
    </row>
    <row r="43" spans="1:14">
      <c r="A43" s="12"/>
      <c r="B43" s="27"/>
      <c r="F43" s="7"/>
      <c r="J43" s="17"/>
      <c r="K43" s="17"/>
      <c r="L43" s="17"/>
      <c r="M43" s="17"/>
      <c r="N43" s="17"/>
    </row>
    <row r="44" spans="1:14">
      <c r="B44" s="8">
        <v>0</v>
      </c>
      <c r="D44" s="39" t="s">
        <v>36</v>
      </c>
      <c r="E44" s="7"/>
      <c r="M44" s="35" t="s">
        <v>37</v>
      </c>
      <c r="N44" s="34">
        <f>N29</f>
        <v>0</v>
      </c>
    </row>
    <row r="45" spans="1:14" ht="23.45" customHeight="1" thickBot="1">
      <c r="E45" s="38" t="s">
        <v>38</v>
      </c>
      <c r="J45" s="17"/>
      <c r="M45" s="21"/>
      <c r="N45" s="20"/>
    </row>
    <row r="46" spans="1:14" ht="16.149999999999999" thickBot="1">
      <c r="B46" s="29">
        <f>IF(N31&gt;0,N31,IF(N31&lt;0,0,IF(N31=0,0)))</f>
        <v>0</v>
      </c>
      <c r="D46" s="22" t="s">
        <v>39</v>
      </c>
      <c r="E46" s="22"/>
      <c r="J46" s="17"/>
      <c r="M46" s="20"/>
      <c r="N46" s="20"/>
    </row>
    <row r="47" spans="1:14" ht="36" customHeight="1">
      <c r="E47" s="46" t="s">
        <v>40</v>
      </c>
      <c r="F47" s="46"/>
      <c r="G47" s="46"/>
      <c r="H47" s="46"/>
      <c r="I47" s="46"/>
      <c r="J47" s="46"/>
      <c r="K47" s="46"/>
      <c r="L47" s="46"/>
      <c r="M47" s="46"/>
      <c r="N47" s="46"/>
    </row>
    <row r="48" spans="1:14" ht="6.6" customHeight="1" thickBot="1"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2:14" ht="16.149999999999999" thickBot="1">
      <c r="B49" s="30">
        <f>IF(N33&gt;0,0,IF(N33&lt;0,N33*(-1),IF(N33=0,0)))</f>
        <v>0</v>
      </c>
      <c r="D49" s="22" t="s">
        <v>41</v>
      </c>
      <c r="E49" s="22"/>
      <c r="J49" s="17"/>
      <c r="M49" s="21"/>
      <c r="N49" s="20"/>
    </row>
    <row r="50" spans="2:14" ht="22.9" customHeight="1">
      <c r="E50" s="33" t="s">
        <v>42</v>
      </c>
      <c r="J50" s="45" t="s">
        <v>5</v>
      </c>
      <c r="K50" s="45"/>
      <c r="L50" s="45"/>
      <c r="M50" s="41"/>
      <c r="N50" s="17"/>
    </row>
    <row r="51" spans="2:14">
      <c r="E51" s="1" t="s">
        <v>43</v>
      </c>
    </row>
    <row r="52" spans="2:14" ht="14.45" customHeight="1">
      <c r="B52" s="32"/>
      <c r="C52" s="32"/>
      <c r="D52" s="32"/>
      <c r="E52" s="1" t="s">
        <v>44</v>
      </c>
      <c r="H52" s="32"/>
      <c r="I52" s="32"/>
      <c r="J52" s="32"/>
      <c r="K52" s="32"/>
      <c r="L52" s="32"/>
      <c r="M52" s="32"/>
      <c r="N52" s="32"/>
    </row>
    <row r="53" spans="2:14">
      <c r="B53" s="32"/>
      <c r="C53" s="32"/>
      <c r="D53" s="32"/>
      <c r="E53" s="1" t="s">
        <v>45</v>
      </c>
      <c r="H53" s="32"/>
      <c r="I53" s="32"/>
      <c r="J53" s="32"/>
      <c r="K53" s="32"/>
      <c r="L53" s="32"/>
      <c r="M53" s="32"/>
      <c r="N53" s="32"/>
    </row>
    <row r="54" spans="2:14">
      <c r="B54" s="1"/>
      <c r="E54" s="1" t="s">
        <v>46</v>
      </c>
    </row>
    <row r="55" spans="2:14" ht="5.45" customHeight="1">
      <c r="B55" s="1"/>
    </row>
    <row r="56" spans="2:14">
      <c r="E56" s="1" t="s">
        <v>47</v>
      </c>
    </row>
    <row r="57" spans="2:14">
      <c r="B57" s="26"/>
      <c r="F57" s="1" t="s">
        <v>48</v>
      </c>
    </row>
    <row r="58" spans="2:14" ht="5.45" customHeight="1"/>
    <row r="62" spans="2:14">
      <c r="B62" s="26"/>
    </row>
    <row r="65" spans="2:2">
      <c r="B65" s="26"/>
    </row>
  </sheetData>
  <sheetProtection sheet="1" objects="1" scenarios="1" selectLockedCells="1"/>
  <mergeCells count="8">
    <mergeCell ref="J50:L50"/>
    <mergeCell ref="E47:N47"/>
    <mergeCell ref="A1:N1"/>
    <mergeCell ref="A2:N2"/>
    <mergeCell ref="I24:M27"/>
    <mergeCell ref="M6:N6"/>
    <mergeCell ref="K13:M13"/>
    <mergeCell ref="N24:N26"/>
  </mergeCells>
  <hyperlinks>
    <hyperlink ref="M6" location="'Final '!N6" display="Go to SCC Student eServices" xr:uid="{A813447F-D0D2-4FEC-962C-163B25E66B37}"/>
    <hyperlink ref="K13" location="'Final '!N6" display="Go to SCC Student eServices" xr:uid="{D71AB699-6FE1-44B9-A9D4-7B781161CC2B}"/>
    <hyperlink ref="J50" r:id="rId1" xr:uid="{3D0545EC-7B4B-431B-9524-73C238B6952B}"/>
    <hyperlink ref="K13:M13" r:id="rId2" display="Go to SCC Student eServices" xr:uid="{0822109E-C2D7-41D0-A252-75899AF44F91}"/>
    <hyperlink ref="M6:N6" r:id="rId3" display="Go to SCC Student eServices" xr:uid="{AE6F3713-E2F7-4715-83A8-30062D5FCA51}"/>
    <hyperlink ref="N24:N26" r:id="rId4" display="Click here for more info on the North Star Promise Scholarship" xr:uid="{263CBA1D-2AE5-4167-9D49-4EA2CCF0AE8F}"/>
  </hyperlinks>
  <pageMargins left="0.7" right="0.7" top="0.75" bottom="0.75" header="0.3" footer="0.3"/>
  <pageSetup scale="71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f252de-5bc2-468c-b249-22beddd396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7F557A73FEF4BA7052CFF5D0BB44B" ma:contentTypeVersion="16" ma:contentTypeDescription="Create a new document." ma:contentTypeScope="" ma:versionID="005cf18955cb6558bd79d40897c875a9">
  <xsd:schema xmlns:xsd="http://www.w3.org/2001/XMLSchema" xmlns:xs="http://www.w3.org/2001/XMLSchema" xmlns:p="http://schemas.microsoft.com/office/2006/metadata/properties" xmlns:ns3="c6f252de-5bc2-468c-b249-22beddd396ce" xmlns:ns4="069c3ac3-81c2-4473-a4a1-a7bf5c19d5ba" targetNamespace="http://schemas.microsoft.com/office/2006/metadata/properties" ma:root="true" ma:fieldsID="793dcb83306c2ef130abffe9db19df37" ns3:_="" ns4:_="">
    <xsd:import namespace="c6f252de-5bc2-468c-b249-22beddd396ce"/>
    <xsd:import namespace="069c3ac3-81c2-4473-a4a1-a7bf5c19d5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252de-5bc2-468c-b249-22beddd396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c3ac3-81c2-4473-a4a1-a7bf5c19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2AC65-E4A5-4435-9781-289596D76B20}"/>
</file>

<file path=customXml/itemProps2.xml><?xml version="1.0" encoding="utf-8"?>
<ds:datastoreItem xmlns:ds="http://schemas.openxmlformats.org/officeDocument/2006/customXml" ds:itemID="{4D51963A-1D7D-44D2-AB20-1E196C616B8B}"/>
</file>

<file path=customXml/itemProps3.xml><?xml version="1.0" encoding="utf-8"?>
<ds:datastoreItem xmlns:ds="http://schemas.openxmlformats.org/officeDocument/2006/customXml" ds:itemID="{BBD697CC-49BD-431D-9615-F131AEC22B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Williams</dc:creator>
  <cp:keywords/>
  <dc:description/>
  <cp:lastModifiedBy/>
  <cp:revision/>
  <dcterms:created xsi:type="dcterms:W3CDTF">2024-07-26T16:11:34Z</dcterms:created>
  <dcterms:modified xsi:type="dcterms:W3CDTF">2024-08-01T20:16:32Z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0x0101009AB7F557A73FEF4BA7052CFF5D0BB44B</vt:lpwstr>
  </property>
</Properties>
</file>